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W:\2007-2013 ES SP administravimas\IF\IF PRIEMONĖS\PASKOLOS TURIZMUI\įsakymai\Įsakymas_2021.07.xx\"/>
    </mc:Choice>
  </mc:AlternateContent>
  <xr:revisionPtr revIDLastSave="0" documentId="13_ncr:1_{CA088854-963B-4C33-B110-64FB31A405AD}" xr6:coauthVersionLast="47" xr6:coauthVersionMax="47" xr10:uidLastSave="{00000000-0000-0000-0000-000000000000}"/>
  <bookViews>
    <workbookView xWindow="-110" yWindow="-110" windowWidth="19420" windowHeight="10420" xr2:uid="{58D9471E-6DBB-4E91-BE95-14CC550FEC2A}"/>
  </bookViews>
  <sheets>
    <sheet name="Metodika" sheetId="9"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8" i="9" l="1"/>
  <c r="I8" i="9"/>
  <c r="J8" i="9"/>
  <c r="K8" i="9"/>
  <c r="L8" i="9"/>
  <c r="M8" i="9"/>
  <c r="N8" i="9"/>
  <c r="O8" i="9"/>
  <c r="P8" i="9"/>
  <c r="S7" i="9" l="1"/>
  <c r="S9" i="9" l="1"/>
  <c r="S8" i="9"/>
  <c r="S10" i="9" l="1"/>
  <c r="G8" i="9"/>
  <c r="F8" i="9"/>
  <c r="E8" i="9"/>
  <c r="D8" i="9"/>
  <c r="C8" i="9"/>
  <c r="B8" i="9"/>
  <c r="U14" i="9" l="1"/>
  <c r="U12" i="9"/>
  <c r="U13" i="9"/>
  <c r="U16" i="9" l="1"/>
  <c r="K19" i="9" s="1"/>
</calcChain>
</file>

<file path=xl/sharedStrings.xml><?xml version="1.0" encoding="utf-8"?>
<sst xmlns="http://schemas.openxmlformats.org/spreadsheetml/2006/main" count="35" uniqueCount="34">
  <si>
    <t>SVV subjektas</t>
  </si>
  <si>
    <t>Didelė įmonė</t>
  </si>
  <si>
    <t>IV. Veiklos sąnaudos</t>
  </si>
  <si>
    <t>IV.1. IT nusidėvėjimas ir amortizacija</t>
  </si>
  <si>
    <t>2020 (kaupiamai)</t>
  </si>
  <si>
    <t>2021 (kaupiamai)</t>
  </si>
  <si>
    <t>IV.2. DU sąnaudos</t>
  </si>
  <si>
    <t>IV.3. Patalpų nuoma</t>
  </si>
  <si>
    <t>IV.4. Veiklai vykdyti skirto ilgalaikio turto nuomos</t>
  </si>
  <si>
    <t>IV.5. Komunalinės paslaugos</t>
  </si>
  <si>
    <t>IV.6. Draudimas</t>
  </si>
  <si>
    <t>IV.7. Apsauga</t>
  </si>
  <si>
    <t>IV.8. Ryšys</t>
  </si>
  <si>
    <t>Komentaras</t>
  </si>
  <si>
    <t>Paaiškinkite raudonai ir žaliai paryškintus pokyčius</t>
  </si>
  <si>
    <t>2022 (kaupiamai)</t>
  </si>
  <si>
    <t>Paaiškinimas:</t>
  </si>
  <si>
    <t>Įmonės dydis:</t>
  </si>
  <si>
    <t>2023 (kaupiamai)</t>
  </si>
  <si>
    <t>IV.9. Kitos veiklos sąnaudos**</t>
  </si>
  <si>
    <t>Paraiškos pateikimo data: (YYYY-MM-DD)</t>
  </si>
  <si>
    <t>IV ketvirtis</t>
  </si>
  <si>
    <t>III ketvirtis</t>
  </si>
  <si>
    <t>II ketvirtis</t>
  </si>
  <si>
    <t>Didžiausios galimos paskolos sumos apskaičiavimo metodika, kai prašomos suteikti paskolos dydis yra grindžiamas būtinumu įvykdyti sudarytas sutartis, išsaugoti darbo vietas, atsiskaityti su tiekėjais, subrangovais ir (ar) yra poreikis skirti lėšas kitoms veiklai tęsti būtinoms reikmėms*</t>
  </si>
  <si>
    <t>*Apskaičiuojant didžiausią paskolos sumą, įvertinama kiek verslo subjektas jau yra gavęs valstybės pagalbos lengvatinių paskolų ir garantijų forma, kurios suteiktos vadovaujantis 2020 m. kovo 19 d. Europos Komisijos komunikato Nr. 2020/C 91 I/01 „Laikinoji valstybės pagalbos priemonių, skirtų ekonomikai remti reaguojant į dabartinį COVID-19 protrūkį, sistema“ (toliau – Komunikatas) 3.2 ir 3.3 papunkčiais, todėl didžiausia paskolos suma negali būti didesnė už valstybės pagalbos sumą (ar jo likutį, jei verslo subjektui jau suteikta valstybės pagalba pagal Komunikato 3.2 ir 3.3 papunkčius) nei numato Komunikatas.</t>
  </si>
  <si>
    <t>Didžiausia galima paskolos suma***:</t>
  </si>
  <si>
    <t>Paskolos suma grindžiama prognozinėmis veiklos sąnaudomis:</t>
  </si>
  <si>
    <r>
      <t xml:space="preserve">SVV subjektų atveju, paskolos poreikis skaičiuojamas vadovaujantis Veiklos sanaudų lentelės, artimiausių 18 mėnesių </t>
    </r>
    <r>
      <rPr>
        <b/>
        <sz val="11"/>
        <color theme="1"/>
        <rFont val="Calibri"/>
        <family val="2"/>
        <charset val="186"/>
        <scheme val="minor"/>
      </rPr>
      <t xml:space="preserve">nuo paskolos suteikimo </t>
    </r>
    <r>
      <rPr>
        <sz val="11"/>
        <color theme="1"/>
        <rFont val="Calibri"/>
        <family val="2"/>
        <scheme val="minor"/>
      </rPr>
      <t>sąnaudų suma</t>
    </r>
    <r>
      <rPr>
        <b/>
        <sz val="11"/>
        <color theme="1"/>
        <rFont val="Calibri"/>
        <family val="2"/>
        <charset val="186"/>
        <scheme val="minor"/>
      </rPr>
      <t>****.</t>
    </r>
  </si>
  <si>
    <r>
      <t xml:space="preserve">Didelių įmonių atveju, paskolos poreikis skaičiuojamas vadovaujantis Veiklos sanaudų lentelės, artimiausių 12 mėnesių </t>
    </r>
    <r>
      <rPr>
        <b/>
        <sz val="11"/>
        <color theme="1"/>
        <rFont val="Calibri"/>
        <family val="2"/>
        <charset val="186"/>
        <scheme val="minor"/>
      </rPr>
      <t xml:space="preserve">nuo paskolos suteikimo </t>
    </r>
    <r>
      <rPr>
        <sz val="11"/>
        <color theme="1"/>
        <rFont val="Calibri"/>
        <family val="2"/>
        <scheme val="minor"/>
      </rPr>
      <t>sąnaudų suma</t>
    </r>
    <r>
      <rPr>
        <b/>
        <sz val="11"/>
        <color theme="1"/>
        <rFont val="Calibri"/>
        <family val="2"/>
        <charset val="186"/>
        <scheme val="minor"/>
      </rPr>
      <t xml:space="preserve"> ****</t>
    </r>
    <r>
      <rPr>
        <sz val="11"/>
        <color theme="1"/>
        <rFont val="Calibri"/>
        <family val="2"/>
        <charset val="186"/>
        <scheme val="minor"/>
      </rPr>
      <t>;</t>
    </r>
  </si>
  <si>
    <t>***Didžiausia galima paskolos suma negali būti prilyginama suteikiamos paskolos sumai. Vertinimo metu vadovaujantis priemonės įgyvendinimo sąlygų aprašo dalimi "Paskolos dydžio apskaičiavimas" nustatoma suteikiamos paskolos suma, kuri bet kokiu atveju negali būti didesnė nei Didžiausia galima paskolos suma.</t>
  </si>
  <si>
    <r>
      <t>** į eilutę</t>
    </r>
    <r>
      <rPr>
        <b/>
        <sz val="11"/>
        <rFont val="Calibri"/>
        <family val="2"/>
        <charset val="186"/>
        <scheme val="minor"/>
      </rPr>
      <t xml:space="preserve"> IV.9.</t>
    </r>
    <r>
      <rPr>
        <b/>
        <sz val="11"/>
        <color theme="1"/>
        <rFont val="Calibri"/>
        <family val="2"/>
        <charset val="186"/>
        <scheme val="minor"/>
      </rPr>
      <t xml:space="preserve"> Kitos veiklos sąnaudos, gali būti įtraukiamos su tiekėjais, rangovais ar subrangovais pagal sudarytas sutartis atsirasiančios sąnaudos. </t>
    </r>
  </si>
  <si>
    <t>Veiklos sąnaudų lentelė</t>
  </si>
  <si>
    <t>****Terminas "nuo paskolos suteikimo" suprantamas kaip paraiškos suteikti paskolą pateikimo "Invegai" atitinkamas kalendorinis ketvirtis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</si>
</sst>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186"/>
      <scheme val="minor"/>
    </font>
    <font>
      <b/>
      <sz val="11"/>
      <color theme="1"/>
      <name val="Calibri"/>
      <family val="2"/>
      <charset val="186"/>
      <scheme val="minor"/>
    </font>
    <font>
      <sz val="11"/>
      <color theme="1"/>
      <name val="Calibri"/>
      <family val="2"/>
      <scheme val="minor"/>
    </font>
    <font>
      <sz val="9"/>
      <color rgb="FF000000"/>
      <name val="Calibri"/>
      <family val="2"/>
      <charset val="186"/>
    </font>
    <font>
      <sz val="9"/>
      <color theme="1"/>
      <name val="Calibri"/>
      <family val="2"/>
      <charset val="186"/>
      <scheme val="minor"/>
    </font>
    <font>
      <i/>
      <sz val="9"/>
      <name val="Calibri"/>
      <family val="2"/>
      <charset val="186"/>
      <scheme val="minor"/>
    </font>
    <font>
      <sz val="11"/>
      <color rgb="FF9C5700"/>
      <name val="Calibri"/>
      <family val="2"/>
      <charset val="186"/>
      <scheme val="minor"/>
    </font>
    <font>
      <b/>
      <sz val="11"/>
      <color rgb="FF9C5700"/>
      <name val="Calibri"/>
      <family val="2"/>
      <charset val="186"/>
      <scheme val="minor"/>
    </font>
    <font>
      <b/>
      <sz val="11"/>
      <name val="Calibri"/>
      <family val="2"/>
      <charset val="186"/>
      <scheme val="minor"/>
    </font>
    <font>
      <b/>
      <sz val="10"/>
      <color theme="1"/>
      <name val="Calibri"/>
      <family val="2"/>
      <scheme val="minor"/>
    </font>
  </fonts>
  <fills count="6">
    <fill>
      <patternFill patternType="none"/>
    </fill>
    <fill>
      <patternFill patternType="gray125"/>
    </fill>
    <fill>
      <patternFill patternType="solid">
        <fgColor theme="9" tint="0.79998168889431442"/>
        <bgColor indexed="64"/>
      </patternFill>
    </fill>
    <fill>
      <patternFill patternType="solid">
        <fgColor theme="6" tint="0.79998168889431442"/>
        <bgColor indexed="64"/>
      </patternFill>
    </fill>
    <fill>
      <patternFill patternType="solid">
        <fgColor rgb="FFFFEB9C"/>
      </patternFill>
    </fill>
    <fill>
      <patternFill patternType="solid">
        <fgColor theme="5" tint="0.39997558519241921"/>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s>
  <cellStyleXfs count="4">
    <xf numFmtId="0" fontId="0" fillId="0" borderId="0"/>
    <xf numFmtId="0" fontId="2" fillId="0" borderId="0"/>
    <xf numFmtId="0" fontId="2" fillId="0" borderId="0"/>
    <xf numFmtId="0" fontId="6" fillId="4" borderId="0" applyNumberFormat="0" applyBorder="0" applyAlignment="0" applyProtection="0"/>
  </cellStyleXfs>
  <cellXfs count="78">
    <xf numFmtId="0" fontId="0" fillId="0" borderId="0" xfId="0"/>
    <xf numFmtId="3" fontId="3" fillId="2" borderId="1" xfId="0" applyNumberFormat="1" applyFont="1" applyFill="1" applyBorder="1" applyAlignment="1" applyProtection="1">
      <alignment horizontal="right" vertical="center"/>
      <protection locked="0"/>
    </xf>
    <xf numFmtId="3" fontId="3" fillId="2" borderId="5" xfId="0" applyNumberFormat="1" applyFont="1" applyFill="1" applyBorder="1" applyAlignment="1" applyProtection="1">
      <alignment horizontal="right" vertical="center"/>
      <protection locked="0"/>
    </xf>
    <xf numFmtId="3" fontId="3" fillId="2" borderId="6" xfId="0" applyNumberFormat="1" applyFont="1" applyFill="1" applyBorder="1" applyAlignment="1" applyProtection="1">
      <alignment horizontal="right" vertical="center"/>
      <protection locked="0"/>
    </xf>
    <xf numFmtId="3" fontId="3" fillId="2" borderId="22" xfId="0" applyNumberFormat="1" applyFont="1" applyFill="1" applyBorder="1" applyAlignment="1" applyProtection="1">
      <alignment horizontal="right" vertical="center"/>
      <protection locked="0"/>
    </xf>
    <xf numFmtId="3" fontId="3" fillId="2" borderId="7" xfId="0" applyNumberFormat="1" applyFont="1" applyFill="1" applyBorder="1" applyAlignment="1" applyProtection="1">
      <alignment horizontal="right" vertical="center"/>
      <protection locked="0"/>
    </xf>
    <xf numFmtId="3" fontId="3" fillId="2" borderId="8" xfId="0" applyNumberFormat="1" applyFont="1" applyFill="1" applyBorder="1" applyAlignment="1" applyProtection="1">
      <alignment horizontal="right" vertical="center"/>
      <protection locked="0"/>
    </xf>
    <xf numFmtId="3" fontId="3" fillId="2" borderId="23" xfId="0" applyNumberFormat="1" applyFont="1" applyFill="1" applyBorder="1" applyAlignment="1" applyProtection="1">
      <alignment horizontal="right" vertical="center"/>
      <protection locked="0"/>
    </xf>
    <xf numFmtId="3" fontId="3" fillId="2" borderId="24" xfId="0" applyNumberFormat="1" applyFont="1" applyFill="1" applyBorder="1" applyAlignment="1" applyProtection="1">
      <alignment horizontal="right" vertical="center"/>
      <protection locked="0"/>
    </xf>
    <xf numFmtId="3" fontId="3" fillId="2" borderId="26" xfId="0" applyNumberFormat="1" applyFont="1" applyFill="1" applyBorder="1" applyAlignment="1" applyProtection="1">
      <alignment horizontal="right" vertical="center"/>
      <protection locked="0"/>
    </xf>
    <xf numFmtId="3" fontId="3" fillId="2" borderId="27" xfId="0" applyNumberFormat="1" applyFont="1" applyFill="1" applyBorder="1" applyAlignment="1" applyProtection="1">
      <alignment horizontal="right" vertical="center"/>
      <protection locked="0"/>
    </xf>
    <xf numFmtId="3" fontId="3" fillId="2" borderId="34" xfId="0" applyNumberFormat="1" applyFont="1" applyFill="1" applyBorder="1" applyAlignment="1" applyProtection="1">
      <alignment horizontal="right" vertical="center"/>
      <protection locked="0"/>
    </xf>
    <xf numFmtId="3" fontId="3" fillId="2" borderId="35" xfId="0" applyNumberFormat="1" applyFont="1" applyFill="1" applyBorder="1" applyAlignment="1" applyProtection="1">
      <alignment horizontal="right" vertical="center"/>
      <protection locked="0"/>
    </xf>
    <xf numFmtId="0" fontId="0" fillId="0" borderId="0" xfId="0" applyProtection="1"/>
    <xf numFmtId="0" fontId="1" fillId="0" borderId="15" xfId="0" applyFont="1" applyBorder="1" applyAlignment="1" applyProtection="1">
      <alignment horizontal="center" wrapText="1"/>
    </xf>
    <xf numFmtId="0" fontId="0" fillId="0" borderId="16" xfId="0" applyBorder="1" applyAlignment="1" applyProtection="1">
      <alignment horizontal="center" wrapText="1"/>
    </xf>
    <xf numFmtId="0" fontId="0" fillId="0" borderId="18" xfId="0" applyBorder="1" applyAlignment="1" applyProtection="1">
      <alignment horizontal="center" wrapText="1"/>
    </xf>
    <xf numFmtId="0" fontId="1" fillId="0" borderId="21" xfId="0" applyFont="1" applyBorder="1" applyAlignment="1" applyProtection="1">
      <alignment horizontal="center" wrapText="1"/>
    </xf>
    <xf numFmtId="0" fontId="0" fillId="0" borderId="0" xfId="0" applyBorder="1" applyAlignment="1" applyProtection="1">
      <alignment horizontal="center" wrapText="1"/>
    </xf>
    <xf numFmtId="0" fontId="0" fillId="0" borderId="25" xfId="0" applyBorder="1" applyAlignment="1" applyProtection="1">
      <alignment horizontal="center" wrapText="1"/>
    </xf>
    <xf numFmtId="0" fontId="0" fillId="5" borderId="1" xfId="0" applyFill="1" applyBorder="1" applyProtection="1"/>
    <xf numFmtId="0" fontId="0" fillId="0" borderId="11" xfId="0" applyBorder="1" applyProtection="1"/>
    <xf numFmtId="0" fontId="0" fillId="0" borderId="0" xfId="0" applyBorder="1" applyProtection="1"/>
    <xf numFmtId="0" fontId="0" fillId="0" borderId="25" xfId="0" applyBorder="1" applyProtection="1"/>
    <xf numFmtId="0" fontId="4" fillId="0" borderId="17" xfId="0" applyFont="1" applyBorder="1" applyAlignment="1" applyProtection="1">
      <alignment horizontal="center" vertical="center"/>
    </xf>
    <xf numFmtId="0" fontId="4" fillId="0" borderId="3" xfId="0" applyFont="1" applyBorder="1" applyAlignment="1" applyProtection="1">
      <alignment horizontal="center" vertical="center"/>
    </xf>
    <xf numFmtId="0" fontId="3" fillId="0" borderId="15" xfId="0" applyFont="1" applyBorder="1" applyAlignment="1" applyProtection="1">
      <alignment vertical="center"/>
    </xf>
    <xf numFmtId="14" fontId="3" fillId="0" borderId="17" xfId="0" applyNumberFormat="1" applyFont="1" applyBorder="1" applyAlignment="1" applyProtection="1">
      <alignment horizontal="right" vertical="center"/>
    </xf>
    <xf numFmtId="14" fontId="3" fillId="0" borderId="2" xfId="0" applyNumberFormat="1" applyFont="1" applyBorder="1" applyAlignment="1" applyProtection="1">
      <alignment horizontal="center" vertical="center"/>
    </xf>
    <xf numFmtId="14" fontId="3" fillId="0" borderId="4" xfId="0" applyNumberFormat="1" applyFont="1" applyBorder="1" applyAlignment="1" applyProtection="1">
      <alignment horizontal="center" vertical="center"/>
    </xf>
    <xf numFmtId="14" fontId="3" fillId="0" borderId="3" xfId="0" applyNumberFormat="1" applyFont="1" applyBorder="1" applyAlignment="1" applyProtection="1">
      <alignment horizontal="center" vertical="center"/>
    </xf>
    <xf numFmtId="0" fontId="5" fillId="0" borderId="3" xfId="0" applyFont="1" applyBorder="1" applyAlignment="1" applyProtection="1">
      <alignment horizontal="center"/>
    </xf>
    <xf numFmtId="0" fontId="3" fillId="3" borderId="19" xfId="0" applyFont="1" applyFill="1" applyBorder="1" applyAlignment="1" applyProtection="1">
      <alignment vertical="center"/>
    </xf>
    <xf numFmtId="3" fontId="3" fillId="3" borderId="23" xfId="0" applyNumberFormat="1" applyFont="1" applyFill="1" applyBorder="1" applyAlignment="1" applyProtection="1">
      <alignment horizontal="right" vertical="center"/>
    </xf>
    <xf numFmtId="3" fontId="3" fillId="3" borderId="28" xfId="0" applyNumberFormat="1" applyFont="1" applyFill="1" applyBorder="1" applyAlignment="1" applyProtection="1">
      <alignment horizontal="right" vertical="center"/>
    </xf>
    <xf numFmtId="3" fontId="3" fillId="3" borderId="31" xfId="0" applyNumberFormat="1" applyFont="1" applyFill="1" applyBorder="1" applyAlignment="1" applyProtection="1">
      <alignment horizontal="right" vertical="center"/>
    </xf>
    <xf numFmtId="3" fontId="3" fillId="3" borderId="29" xfId="0" applyNumberFormat="1" applyFont="1" applyFill="1" applyBorder="1" applyAlignment="1" applyProtection="1">
      <alignment horizontal="right" vertical="center"/>
    </xf>
    <xf numFmtId="3" fontId="3" fillId="3" borderId="33" xfId="0" applyNumberFormat="1" applyFont="1" applyFill="1" applyBorder="1" applyAlignment="1" applyProtection="1">
      <alignment horizontal="right" vertical="center"/>
    </xf>
    <xf numFmtId="3" fontId="3" fillId="3" borderId="30" xfId="0" applyNumberFormat="1" applyFont="1" applyFill="1" applyBorder="1" applyAlignment="1" applyProtection="1">
      <alignment horizontal="right" vertical="center"/>
    </xf>
    <xf numFmtId="3" fontId="3" fillId="3" borderId="32" xfId="0" applyNumberFormat="1" applyFont="1" applyFill="1" applyBorder="1" applyAlignment="1" applyProtection="1">
      <alignment horizontal="right" vertical="center"/>
    </xf>
    <xf numFmtId="0" fontId="0" fillId="0" borderId="23" xfId="0" applyBorder="1" applyAlignment="1" applyProtection="1">
      <alignment horizontal="center"/>
    </xf>
    <xf numFmtId="0" fontId="3" fillId="0" borderId="19" xfId="0" applyFont="1" applyBorder="1" applyAlignment="1" applyProtection="1">
      <alignment vertical="center"/>
    </xf>
    <xf numFmtId="0" fontId="3" fillId="0" borderId="20" xfId="0" applyFont="1" applyBorder="1" applyAlignment="1" applyProtection="1">
      <alignment vertical="center"/>
    </xf>
    <xf numFmtId="0" fontId="0" fillId="0" borderId="24" xfId="0" applyBorder="1" applyAlignment="1" applyProtection="1">
      <alignment horizontal="center"/>
    </xf>
    <xf numFmtId="0" fontId="1" fillId="0" borderId="11" xfId="0" applyFont="1" applyBorder="1" applyProtection="1"/>
    <xf numFmtId="14" fontId="0" fillId="2" borderId="31" xfId="0" applyNumberFormat="1" applyFill="1" applyBorder="1" applyAlignment="1" applyProtection="1">
      <alignment horizontal="center" wrapText="1"/>
      <protection locked="0"/>
    </xf>
    <xf numFmtId="0" fontId="0" fillId="2" borderId="1" xfId="0" applyFill="1" applyBorder="1" applyAlignment="1" applyProtection="1">
      <alignment horizontal="center" wrapText="1"/>
      <protection locked="0"/>
    </xf>
    <xf numFmtId="0" fontId="1" fillId="0" borderId="11" xfId="0" applyFont="1" applyBorder="1" applyAlignment="1" applyProtection="1">
      <alignment horizontal="left" vertical="top" wrapText="1"/>
    </xf>
    <xf numFmtId="0" fontId="1" fillId="0" borderId="0" xfId="0" applyFont="1" applyBorder="1" applyAlignment="1" applyProtection="1">
      <alignment horizontal="left" vertical="top" wrapText="1"/>
    </xf>
    <xf numFmtId="0" fontId="1" fillId="0" borderId="25" xfId="0" applyFont="1" applyBorder="1" applyAlignment="1" applyProtection="1">
      <alignment horizontal="left" vertical="top" wrapText="1"/>
    </xf>
    <xf numFmtId="0" fontId="1" fillId="0" borderId="12" xfId="0" applyFont="1" applyBorder="1" applyAlignment="1" applyProtection="1">
      <alignment horizontal="left" vertical="top"/>
    </xf>
    <xf numFmtId="0" fontId="1" fillId="0" borderId="13" xfId="0" applyFont="1" applyBorder="1" applyAlignment="1" applyProtection="1">
      <alignment horizontal="left" vertical="top"/>
    </xf>
    <xf numFmtId="0" fontId="1" fillId="0" borderId="14" xfId="0" applyFont="1" applyBorder="1" applyAlignment="1" applyProtection="1">
      <alignment horizontal="left" vertical="top"/>
    </xf>
    <xf numFmtId="0" fontId="1" fillId="0" borderId="2" xfId="0" applyFont="1" applyBorder="1" applyAlignment="1" applyProtection="1">
      <alignment horizontal="center"/>
    </xf>
    <xf numFmtId="0" fontId="1" fillId="0" borderId="4" xfId="0" applyFont="1" applyBorder="1" applyAlignment="1" applyProtection="1">
      <alignment horizontal="center"/>
    </xf>
    <xf numFmtId="0" fontId="1" fillId="0" borderId="3" xfId="0" applyFont="1" applyBorder="1" applyAlignment="1" applyProtection="1">
      <alignment horizontal="center"/>
    </xf>
    <xf numFmtId="0" fontId="7" fillId="4" borderId="15" xfId="3" applyFont="1" applyBorder="1" applyAlignment="1" applyProtection="1">
      <alignment horizontal="center" vertical="center" wrapText="1"/>
    </xf>
    <xf numFmtId="0" fontId="7" fillId="4" borderId="16" xfId="3" applyFont="1" applyBorder="1" applyAlignment="1" applyProtection="1">
      <alignment horizontal="center" vertical="center" wrapText="1"/>
    </xf>
    <xf numFmtId="0" fontId="7" fillId="4" borderId="18" xfId="3" applyFont="1" applyBorder="1" applyAlignment="1" applyProtection="1">
      <alignment horizontal="center" vertical="center" wrapText="1"/>
    </xf>
    <xf numFmtId="0" fontId="7" fillId="4" borderId="12" xfId="3" applyFont="1" applyBorder="1" applyAlignment="1" applyProtection="1">
      <alignment horizontal="center" vertical="center" wrapText="1"/>
    </xf>
    <xf numFmtId="0" fontId="7" fillId="4" borderId="13" xfId="3" applyFont="1" applyBorder="1" applyAlignment="1" applyProtection="1">
      <alignment horizontal="center" vertical="center" wrapText="1"/>
    </xf>
    <xf numFmtId="0" fontId="7" fillId="4" borderId="14" xfId="3" applyFont="1" applyBorder="1" applyAlignment="1" applyProtection="1">
      <alignment horizontal="center" vertical="center" wrapText="1"/>
    </xf>
    <xf numFmtId="0" fontId="3" fillId="0" borderId="2" xfId="0" applyFont="1" applyBorder="1" applyAlignment="1" applyProtection="1">
      <alignment horizontal="center" vertical="center" wrapText="1"/>
    </xf>
    <xf numFmtId="0" fontId="3" fillId="0" borderId="4" xfId="0" applyFont="1" applyBorder="1" applyAlignment="1" applyProtection="1">
      <alignment horizontal="center" vertical="center" wrapText="1"/>
    </xf>
    <xf numFmtId="0" fontId="3" fillId="0" borderId="3" xfId="0" applyFont="1" applyBorder="1" applyAlignment="1" applyProtection="1">
      <alignment horizontal="center" vertical="center" wrapText="1"/>
    </xf>
    <xf numFmtId="0" fontId="3" fillId="0" borderId="2" xfId="0" applyFont="1" applyBorder="1" applyAlignment="1" applyProtection="1">
      <alignment horizontal="center" vertical="center"/>
    </xf>
    <xf numFmtId="0" fontId="3" fillId="0" borderId="4" xfId="0" applyFont="1" applyBorder="1" applyAlignment="1" applyProtection="1">
      <alignment horizontal="center" vertical="center"/>
    </xf>
    <xf numFmtId="0" fontId="3" fillId="0" borderId="3" xfId="0" applyFont="1" applyBorder="1" applyAlignment="1" applyProtection="1">
      <alignment horizontal="center" vertical="center"/>
    </xf>
    <xf numFmtId="0" fontId="1" fillId="0" borderId="11" xfId="0" applyFont="1" applyBorder="1" applyAlignment="1" applyProtection="1">
      <alignment horizontal="left"/>
    </xf>
    <xf numFmtId="0" fontId="1" fillId="0" borderId="0" xfId="0" applyFont="1" applyBorder="1" applyAlignment="1" applyProtection="1">
      <alignment horizontal="left"/>
    </xf>
    <xf numFmtId="0" fontId="1" fillId="0" borderId="25" xfId="0" applyFont="1" applyBorder="1" applyAlignment="1" applyProtection="1">
      <alignment horizontal="left"/>
    </xf>
    <xf numFmtId="0" fontId="1" fillId="0" borderId="11" xfId="0" applyFont="1" applyBorder="1" applyAlignment="1" applyProtection="1">
      <alignment horizontal="left" wrapText="1"/>
    </xf>
    <xf numFmtId="0" fontId="1" fillId="0" borderId="0" xfId="0" applyFont="1" applyBorder="1" applyAlignment="1" applyProtection="1">
      <alignment horizontal="left" wrapText="1"/>
    </xf>
    <xf numFmtId="0" fontId="1" fillId="0" borderId="25" xfId="0" applyFont="1" applyBorder="1" applyAlignment="1" applyProtection="1">
      <alignment horizontal="left" wrapText="1"/>
    </xf>
    <xf numFmtId="0" fontId="1" fillId="0" borderId="9" xfId="0" applyFont="1" applyBorder="1" applyAlignment="1" applyProtection="1">
      <alignment horizontal="center"/>
    </xf>
    <xf numFmtId="0" fontId="1" fillId="0" borderId="10" xfId="0" applyFont="1" applyBorder="1" applyAlignment="1" applyProtection="1">
      <alignment horizontal="center"/>
    </xf>
    <xf numFmtId="0" fontId="1" fillId="0" borderId="24" xfId="0" applyFont="1" applyBorder="1" applyAlignment="1" applyProtection="1">
      <alignment horizontal="center"/>
    </xf>
    <xf numFmtId="0" fontId="9" fillId="0" borderId="15" xfId="0" applyFont="1" applyBorder="1" applyProtection="1"/>
  </cellXfs>
  <cellStyles count="4">
    <cellStyle name="Neutral" xfId="3" builtinId="28"/>
    <cellStyle name="Normal" xfId="0" builtinId="0"/>
    <cellStyle name="Normal 2" xfId="1" xr:uid="{D4C947C3-3CB2-451B-BA2F-E2DB164B8012}"/>
    <cellStyle name="Normal 2 2" xfId="2" xr:uid="{6DA34141-A648-4C6A-820D-C62B2A4405B5}"/>
  </cellStyles>
  <dxfs count="6">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BFBD82-CD43-40F4-89BB-8F6A93622995}">
  <dimension ref="A1:U31"/>
  <sheetViews>
    <sheetView tabSelected="1" topLeftCell="A19" zoomScaleNormal="100" workbookViewId="0">
      <selection activeCell="A7" sqref="A7"/>
    </sheetView>
  </sheetViews>
  <sheetFormatPr defaultColWidth="9.1796875" defaultRowHeight="14.5" x14ac:dyDescent="0.35"/>
  <cols>
    <col min="1" max="1" width="39.7265625" style="13" customWidth="1"/>
    <col min="2" max="2" width="18" style="13" customWidth="1"/>
    <col min="3" max="16" width="9.1796875" style="13"/>
    <col min="17" max="17" width="46.1796875" style="13" customWidth="1"/>
    <col min="18" max="18" width="3.453125" style="13" customWidth="1"/>
    <col min="19" max="21" width="9.1796875" style="13" hidden="1" customWidth="1"/>
    <col min="22" max="16384" width="9.1796875" style="13"/>
  </cols>
  <sheetData>
    <row r="1" spans="1:21" x14ac:dyDescent="0.35">
      <c r="A1" s="56" t="s">
        <v>24</v>
      </c>
      <c r="B1" s="57"/>
      <c r="C1" s="57"/>
      <c r="D1" s="57"/>
      <c r="E1" s="57"/>
      <c r="F1" s="57"/>
      <c r="G1" s="57"/>
      <c r="H1" s="57"/>
      <c r="I1" s="57"/>
      <c r="J1" s="57"/>
      <c r="K1" s="57"/>
      <c r="L1" s="57"/>
      <c r="M1" s="57"/>
      <c r="N1" s="57"/>
      <c r="O1" s="57"/>
      <c r="P1" s="57"/>
      <c r="Q1" s="58"/>
    </row>
    <row r="2" spans="1:21" ht="15" thickBot="1" x14ac:dyDescent="0.4">
      <c r="A2" s="59"/>
      <c r="B2" s="60"/>
      <c r="C2" s="60"/>
      <c r="D2" s="60"/>
      <c r="E2" s="60"/>
      <c r="F2" s="60"/>
      <c r="G2" s="60"/>
      <c r="H2" s="60"/>
      <c r="I2" s="60"/>
      <c r="J2" s="60"/>
      <c r="K2" s="60"/>
      <c r="L2" s="60"/>
      <c r="M2" s="60"/>
      <c r="N2" s="60"/>
      <c r="O2" s="60"/>
      <c r="P2" s="60"/>
      <c r="Q2" s="61"/>
    </row>
    <row r="3" spans="1:21" x14ac:dyDescent="0.35">
      <c r="A3" s="14" t="s">
        <v>20</v>
      </c>
      <c r="B3" s="45">
        <v>44470</v>
      </c>
      <c r="C3" s="15"/>
      <c r="D3" s="15"/>
      <c r="E3" s="15"/>
      <c r="F3" s="15"/>
      <c r="G3" s="15"/>
      <c r="H3" s="15"/>
      <c r="I3" s="15"/>
      <c r="J3" s="15"/>
      <c r="K3" s="15"/>
      <c r="L3" s="15"/>
      <c r="M3" s="15"/>
      <c r="N3" s="15"/>
      <c r="O3" s="15"/>
      <c r="P3" s="15"/>
      <c r="Q3" s="16"/>
    </row>
    <row r="4" spans="1:21" ht="13.5" customHeight="1" x14ac:dyDescent="0.35">
      <c r="A4" s="17" t="s">
        <v>17</v>
      </c>
      <c r="B4" s="46" t="s">
        <v>0</v>
      </c>
      <c r="C4" s="18"/>
      <c r="D4" s="18"/>
      <c r="E4" s="18"/>
      <c r="F4" s="18"/>
      <c r="G4" s="18"/>
      <c r="H4" s="18"/>
      <c r="I4" s="18"/>
      <c r="J4" s="18"/>
      <c r="K4" s="18"/>
      <c r="L4" s="18"/>
      <c r="M4" s="18"/>
      <c r="N4" s="18"/>
      <c r="O4" s="18"/>
      <c r="P4" s="18"/>
      <c r="Q4" s="19"/>
      <c r="S4" s="20" t="s">
        <v>1</v>
      </c>
      <c r="T4" s="20" t="s">
        <v>0</v>
      </c>
      <c r="U4" s="20"/>
    </row>
    <row r="5" spans="1:21" ht="14.25" customHeight="1" thickBot="1" x14ac:dyDescent="0.4">
      <c r="A5" s="21"/>
      <c r="B5" s="22"/>
      <c r="C5" s="22"/>
      <c r="D5" s="22"/>
      <c r="E5" s="22"/>
      <c r="F5" s="22"/>
      <c r="G5" s="22"/>
      <c r="H5" s="22"/>
      <c r="I5" s="22"/>
      <c r="J5" s="22"/>
      <c r="K5" s="22"/>
      <c r="L5" s="22"/>
      <c r="M5" s="22"/>
      <c r="N5" s="22"/>
      <c r="O5" s="22"/>
      <c r="P5" s="22"/>
      <c r="Q5" s="23"/>
      <c r="S5" s="20"/>
      <c r="T5" s="20"/>
      <c r="U5" s="20"/>
    </row>
    <row r="6" spans="1:21" ht="27" customHeight="1" thickBot="1" x14ac:dyDescent="0.4">
      <c r="A6" s="77" t="s">
        <v>32</v>
      </c>
      <c r="B6" s="24">
        <v>2019</v>
      </c>
      <c r="C6" s="62" t="s">
        <v>4</v>
      </c>
      <c r="D6" s="63"/>
      <c r="E6" s="63"/>
      <c r="F6" s="64"/>
      <c r="G6" s="65" t="s">
        <v>5</v>
      </c>
      <c r="H6" s="66"/>
      <c r="I6" s="66"/>
      <c r="J6" s="67"/>
      <c r="K6" s="65" t="s">
        <v>15</v>
      </c>
      <c r="L6" s="66"/>
      <c r="M6" s="66"/>
      <c r="N6" s="67"/>
      <c r="O6" s="65" t="s">
        <v>18</v>
      </c>
      <c r="P6" s="67"/>
      <c r="Q6" s="25" t="s">
        <v>13</v>
      </c>
      <c r="S6" s="20"/>
      <c r="T6" s="20"/>
      <c r="U6" s="20"/>
    </row>
    <row r="7" spans="1:21" ht="15" customHeight="1" thickBot="1" x14ac:dyDescent="0.4">
      <c r="A7" s="26"/>
      <c r="B7" s="27">
        <v>43830</v>
      </c>
      <c r="C7" s="28">
        <v>43921</v>
      </c>
      <c r="D7" s="29">
        <v>44012</v>
      </c>
      <c r="E7" s="29">
        <v>44104</v>
      </c>
      <c r="F7" s="30">
        <v>44196</v>
      </c>
      <c r="G7" s="28">
        <v>44286</v>
      </c>
      <c r="H7" s="29">
        <v>44377</v>
      </c>
      <c r="I7" s="29">
        <v>44469</v>
      </c>
      <c r="J7" s="30">
        <v>44561</v>
      </c>
      <c r="K7" s="28">
        <v>44651</v>
      </c>
      <c r="L7" s="29">
        <v>44742</v>
      </c>
      <c r="M7" s="29">
        <v>44834</v>
      </c>
      <c r="N7" s="30">
        <v>44926</v>
      </c>
      <c r="O7" s="28">
        <v>45016</v>
      </c>
      <c r="P7" s="30">
        <v>45107</v>
      </c>
      <c r="Q7" s="31" t="s">
        <v>14</v>
      </c>
      <c r="S7" s="20">
        <f>IF(B3&lt;H7,1,0)</f>
        <v>0</v>
      </c>
      <c r="T7" s="20"/>
      <c r="U7" s="20"/>
    </row>
    <row r="8" spans="1:21" ht="15" customHeight="1" x14ac:dyDescent="0.35">
      <c r="A8" s="32" t="s">
        <v>2</v>
      </c>
      <c r="B8" s="33">
        <f>SUM(B9:B17)</f>
        <v>0</v>
      </c>
      <c r="C8" s="34">
        <f>SUM(C9:C17)</f>
        <v>0</v>
      </c>
      <c r="D8" s="35">
        <f t="shared" ref="D8:P8" si="0">SUM(D9:D17)</f>
        <v>0</v>
      </c>
      <c r="E8" s="35">
        <f t="shared" si="0"/>
        <v>0</v>
      </c>
      <c r="F8" s="36">
        <f t="shared" si="0"/>
        <v>0</v>
      </c>
      <c r="G8" s="37">
        <f t="shared" si="0"/>
        <v>0</v>
      </c>
      <c r="H8" s="38">
        <f t="shared" si="0"/>
        <v>0</v>
      </c>
      <c r="I8" s="38">
        <f t="shared" si="0"/>
        <v>0</v>
      </c>
      <c r="J8" s="39">
        <f t="shared" si="0"/>
        <v>0</v>
      </c>
      <c r="K8" s="34">
        <f t="shared" si="0"/>
        <v>0</v>
      </c>
      <c r="L8" s="35">
        <f t="shared" si="0"/>
        <v>0</v>
      </c>
      <c r="M8" s="35">
        <f t="shared" si="0"/>
        <v>0</v>
      </c>
      <c r="N8" s="36">
        <f t="shared" si="0"/>
        <v>0</v>
      </c>
      <c r="O8" s="34">
        <f t="shared" si="0"/>
        <v>0</v>
      </c>
      <c r="P8" s="36">
        <f t="shared" si="0"/>
        <v>0</v>
      </c>
      <c r="Q8" s="40"/>
      <c r="S8" s="20">
        <f>IF(B3&lt;I7,1,0)</f>
        <v>0</v>
      </c>
      <c r="T8" s="20"/>
      <c r="U8" s="20"/>
    </row>
    <row r="9" spans="1:21" ht="15" customHeight="1" x14ac:dyDescent="0.35">
      <c r="A9" s="41" t="s">
        <v>3</v>
      </c>
      <c r="B9" s="7"/>
      <c r="C9" s="2"/>
      <c r="D9" s="1"/>
      <c r="E9" s="1"/>
      <c r="F9" s="3"/>
      <c r="G9" s="11"/>
      <c r="H9" s="1"/>
      <c r="I9" s="1"/>
      <c r="J9" s="9"/>
      <c r="K9" s="2"/>
      <c r="L9" s="1"/>
      <c r="M9" s="1"/>
      <c r="N9" s="3"/>
      <c r="O9" s="2"/>
      <c r="P9" s="3"/>
      <c r="Q9" s="40"/>
      <c r="S9" s="20">
        <f>IF(B3&lt;J7,1,0)</f>
        <v>1</v>
      </c>
      <c r="T9" s="20"/>
      <c r="U9" s="20"/>
    </row>
    <row r="10" spans="1:21" ht="15" customHeight="1" x14ac:dyDescent="0.35">
      <c r="A10" s="41" t="s">
        <v>6</v>
      </c>
      <c r="B10" s="7"/>
      <c r="C10" s="2"/>
      <c r="D10" s="1"/>
      <c r="E10" s="1"/>
      <c r="F10" s="3"/>
      <c r="G10" s="11"/>
      <c r="H10" s="1"/>
      <c r="I10" s="1"/>
      <c r="J10" s="9"/>
      <c r="K10" s="2"/>
      <c r="L10" s="1"/>
      <c r="M10" s="1"/>
      <c r="N10" s="3"/>
      <c r="O10" s="2"/>
      <c r="P10" s="3"/>
      <c r="Q10" s="40"/>
      <c r="S10" s="20">
        <f xml:space="preserve"> SUM(S6:S9)</f>
        <v>1</v>
      </c>
      <c r="T10" s="20"/>
      <c r="U10" s="20"/>
    </row>
    <row r="11" spans="1:21" ht="15" customHeight="1" x14ac:dyDescent="0.35">
      <c r="A11" s="41" t="s">
        <v>7</v>
      </c>
      <c r="B11" s="7"/>
      <c r="C11" s="2"/>
      <c r="D11" s="1"/>
      <c r="E11" s="1"/>
      <c r="F11" s="3"/>
      <c r="G11" s="11"/>
      <c r="H11" s="1"/>
      <c r="I11" s="1"/>
      <c r="J11" s="9"/>
      <c r="K11" s="2"/>
      <c r="L11" s="1"/>
      <c r="M11" s="1"/>
      <c r="N11" s="3"/>
      <c r="O11" s="2"/>
      <c r="P11" s="3"/>
      <c r="Q11" s="40"/>
      <c r="S11" s="20"/>
      <c r="T11" s="20"/>
      <c r="U11" s="20"/>
    </row>
    <row r="12" spans="1:21" ht="15" customHeight="1" x14ac:dyDescent="0.35">
      <c r="A12" s="41" t="s">
        <v>8</v>
      </c>
      <c r="B12" s="7"/>
      <c r="C12" s="2"/>
      <c r="D12" s="1"/>
      <c r="E12" s="1"/>
      <c r="F12" s="3"/>
      <c r="G12" s="11"/>
      <c r="H12" s="1"/>
      <c r="I12" s="1"/>
      <c r="J12" s="9"/>
      <c r="K12" s="2"/>
      <c r="L12" s="1"/>
      <c r="M12" s="1"/>
      <c r="N12" s="3"/>
      <c r="O12" s="2"/>
      <c r="P12" s="3"/>
      <c r="Q12" s="40"/>
      <c r="S12" s="20">
        <v>1</v>
      </c>
      <c r="T12" s="20" t="s">
        <v>21</v>
      </c>
      <c r="U12" s="20">
        <f>IF(S10=3,IF(B4="SVV subjektas",SUM(I8:N8),SUM(I8:L8)),0)</f>
        <v>0</v>
      </c>
    </row>
    <row r="13" spans="1:21" ht="15" customHeight="1" x14ac:dyDescent="0.35">
      <c r="A13" s="41" t="s">
        <v>9</v>
      </c>
      <c r="B13" s="7"/>
      <c r="C13" s="2"/>
      <c r="D13" s="1"/>
      <c r="E13" s="1"/>
      <c r="F13" s="3"/>
      <c r="G13" s="11"/>
      <c r="H13" s="1"/>
      <c r="I13" s="1"/>
      <c r="J13" s="9"/>
      <c r="K13" s="2"/>
      <c r="L13" s="1"/>
      <c r="M13" s="1"/>
      <c r="N13" s="3"/>
      <c r="O13" s="2"/>
      <c r="P13" s="3"/>
      <c r="Q13" s="40"/>
      <c r="S13" s="20">
        <v>2</v>
      </c>
      <c r="T13" s="20" t="s">
        <v>22</v>
      </c>
      <c r="U13" s="20">
        <f>IF(S10=2,IF(B4="SVV subjektas",SUM(J8:O8),SUM(J8:M8)),0)</f>
        <v>0</v>
      </c>
    </row>
    <row r="14" spans="1:21" ht="15" customHeight="1" x14ac:dyDescent="0.35">
      <c r="A14" s="41" t="s">
        <v>10</v>
      </c>
      <c r="B14" s="7"/>
      <c r="C14" s="2"/>
      <c r="D14" s="1"/>
      <c r="E14" s="1"/>
      <c r="F14" s="3"/>
      <c r="G14" s="11"/>
      <c r="H14" s="1"/>
      <c r="I14" s="1"/>
      <c r="J14" s="9"/>
      <c r="K14" s="2"/>
      <c r="L14" s="1"/>
      <c r="M14" s="1"/>
      <c r="N14" s="3"/>
      <c r="O14" s="2"/>
      <c r="P14" s="3"/>
      <c r="Q14" s="40"/>
      <c r="S14" s="20">
        <v>3</v>
      </c>
      <c r="T14" s="20" t="s">
        <v>23</v>
      </c>
      <c r="U14" s="20">
        <f>IF(S10=1,IF(B4="SVV subjektas",SUM(K8:P8),SUM(K8:N8)),0)</f>
        <v>0</v>
      </c>
    </row>
    <row r="15" spans="1:21" ht="15" customHeight="1" x14ac:dyDescent="0.35">
      <c r="A15" s="41" t="s">
        <v>11</v>
      </c>
      <c r="B15" s="7"/>
      <c r="C15" s="2"/>
      <c r="D15" s="1"/>
      <c r="E15" s="1"/>
      <c r="F15" s="3"/>
      <c r="G15" s="11"/>
      <c r="H15" s="1"/>
      <c r="I15" s="1"/>
      <c r="J15" s="9"/>
      <c r="K15" s="2"/>
      <c r="L15" s="1"/>
      <c r="M15" s="1"/>
      <c r="N15" s="3"/>
      <c r="O15" s="2"/>
      <c r="P15" s="3"/>
      <c r="Q15" s="40"/>
      <c r="S15" s="20"/>
      <c r="T15" s="20"/>
      <c r="U15" s="20"/>
    </row>
    <row r="16" spans="1:21" ht="15" customHeight="1" x14ac:dyDescent="0.35">
      <c r="A16" s="41" t="s">
        <v>12</v>
      </c>
      <c r="B16" s="7"/>
      <c r="C16" s="2"/>
      <c r="D16" s="1"/>
      <c r="E16" s="1"/>
      <c r="F16" s="3"/>
      <c r="G16" s="11"/>
      <c r="H16" s="1"/>
      <c r="I16" s="1"/>
      <c r="J16" s="9"/>
      <c r="K16" s="2"/>
      <c r="L16" s="1"/>
      <c r="M16" s="1"/>
      <c r="N16" s="3"/>
      <c r="O16" s="2"/>
      <c r="P16" s="3"/>
      <c r="Q16" s="40"/>
      <c r="S16" s="20"/>
      <c r="T16" s="20"/>
      <c r="U16" s="20">
        <f>MAX(U12:U14)</f>
        <v>0</v>
      </c>
    </row>
    <row r="17" spans="1:21" ht="15" customHeight="1" thickBot="1" x14ac:dyDescent="0.4">
      <c r="A17" s="42" t="s">
        <v>19</v>
      </c>
      <c r="B17" s="8"/>
      <c r="C17" s="4"/>
      <c r="D17" s="5"/>
      <c r="E17" s="5"/>
      <c r="F17" s="6"/>
      <c r="G17" s="12"/>
      <c r="H17" s="5"/>
      <c r="I17" s="5"/>
      <c r="J17" s="10"/>
      <c r="K17" s="4"/>
      <c r="L17" s="5"/>
      <c r="M17" s="5"/>
      <c r="N17" s="6"/>
      <c r="O17" s="4"/>
      <c r="P17" s="6"/>
      <c r="Q17" s="43"/>
      <c r="S17" s="20"/>
      <c r="T17" s="20"/>
      <c r="U17" s="20"/>
    </row>
    <row r="18" spans="1:21" ht="15" thickBot="1" x14ac:dyDescent="0.4">
      <c r="A18" s="21"/>
      <c r="B18" s="22"/>
      <c r="C18" s="22"/>
      <c r="D18" s="22"/>
      <c r="E18" s="22"/>
      <c r="F18" s="22"/>
      <c r="G18" s="22"/>
      <c r="H18" s="22"/>
      <c r="I18" s="22"/>
      <c r="J18" s="22"/>
      <c r="K18" s="22"/>
      <c r="L18" s="22"/>
      <c r="M18" s="22"/>
      <c r="N18" s="22"/>
      <c r="O18" s="22"/>
      <c r="P18" s="22"/>
      <c r="Q18" s="23"/>
    </row>
    <row r="19" spans="1:21" ht="15" thickBot="1" x14ac:dyDescent="0.4">
      <c r="A19" s="53" t="s">
        <v>26</v>
      </c>
      <c r="B19" s="54"/>
      <c r="C19" s="54"/>
      <c r="D19" s="54"/>
      <c r="E19" s="54"/>
      <c r="F19" s="54"/>
      <c r="G19" s="54"/>
      <c r="H19" s="54"/>
      <c r="I19" s="54"/>
      <c r="J19" s="55"/>
      <c r="K19" s="54">
        <f>U16</f>
        <v>0</v>
      </c>
      <c r="L19" s="55"/>
      <c r="M19" s="22"/>
      <c r="N19" s="22"/>
      <c r="O19" s="22"/>
      <c r="P19" s="22"/>
      <c r="Q19" s="23"/>
    </row>
    <row r="20" spans="1:21" x14ac:dyDescent="0.35">
      <c r="A20" s="21"/>
      <c r="B20" s="22"/>
      <c r="C20" s="22"/>
      <c r="D20" s="22"/>
      <c r="E20" s="22"/>
      <c r="F20" s="22"/>
      <c r="G20" s="22"/>
      <c r="H20" s="22"/>
      <c r="I20" s="22"/>
      <c r="J20" s="22"/>
      <c r="K20" s="22"/>
      <c r="L20" s="22"/>
      <c r="M20" s="22"/>
      <c r="N20" s="22"/>
      <c r="O20" s="22"/>
      <c r="P20" s="22"/>
      <c r="Q20" s="23"/>
    </row>
    <row r="21" spans="1:21" ht="15" thickBot="1" x14ac:dyDescent="0.4">
      <c r="A21" s="74" t="s">
        <v>16</v>
      </c>
      <c r="B21" s="75"/>
      <c r="C21" s="75"/>
      <c r="D21" s="75"/>
      <c r="E21" s="75"/>
      <c r="F21" s="75"/>
      <c r="G21" s="75"/>
      <c r="H21" s="75"/>
      <c r="I21" s="75"/>
      <c r="J21" s="75"/>
      <c r="K21" s="75"/>
      <c r="L21" s="75"/>
      <c r="M21" s="75"/>
      <c r="N21" s="75"/>
      <c r="O21" s="75"/>
      <c r="P21" s="75"/>
      <c r="Q21" s="76"/>
    </row>
    <row r="22" spans="1:21" x14ac:dyDescent="0.35">
      <c r="A22" s="44" t="s">
        <v>27</v>
      </c>
      <c r="B22" s="22"/>
      <c r="C22" s="22"/>
      <c r="D22" s="22"/>
      <c r="E22" s="22"/>
      <c r="F22" s="22"/>
      <c r="G22" s="22"/>
      <c r="H22" s="22"/>
      <c r="I22" s="22"/>
      <c r="J22" s="22"/>
      <c r="K22" s="22"/>
      <c r="L22" s="22"/>
      <c r="M22" s="22"/>
      <c r="N22" s="22"/>
      <c r="O22" s="22"/>
      <c r="P22" s="22"/>
      <c r="Q22" s="23"/>
    </row>
    <row r="23" spans="1:21" x14ac:dyDescent="0.35">
      <c r="A23" s="21" t="s">
        <v>29</v>
      </c>
      <c r="B23" s="22"/>
      <c r="C23" s="22"/>
      <c r="D23" s="22"/>
      <c r="E23" s="22"/>
      <c r="F23" s="22"/>
      <c r="G23" s="22"/>
      <c r="H23" s="22"/>
      <c r="I23" s="22"/>
      <c r="J23" s="22"/>
      <c r="K23" s="22"/>
      <c r="L23" s="22"/>
      <c r="M23" s="22"/>
      <c r="N23" s="22"/>
      <c r="O23" s="22"/>
      <c r="P23" s="22"/>
      <c r="Q23" s="23"/>
    </row>
    <row r="24" spans="1:21" x14ac:dyDescent="0.35">
      <c r="A24" s="21" t="s">
        <v>28</v>
      </c>
      <c r="B24" s="22"/>
      <c r="C24" s="22"/>
      <c r="D24" s="22"/>
      <c r="E24" s="22"/>
      <c r="F24" s="22"/>
      <c r="G24" s="22"/>
      <c r="H24" s="22"/>
      <c r="I24" s="22"/>
      <c r="J24" s="22"/>
      <c r="K24" s="22"/>
      <c r="L24" s="22"/>
      <c r="M24" s="22"/>
      <c r="N24" s="22"/>
      <c r="O24" s="22"/>
      <c r="P24" s="22"/>
      <c r="Q24" s="23"/>
    </row>
    <row r="25" spans="1:21" x14ac:dyDescent="0.35">
      <c r="A25" s="21"/>
      <c r="B25" s="22"/>
      <c r="C25" s="22"/>
      <c r="D25" s="22"/>
      <c r="E25" s="22"/>
      <c r="F25" s="22"/>
      <c r="G25" s="22"/>
      <c r="H25" s="22"/>
      <c r="I25" s="22"/>
      <c r="J25" s="22"/>
      <c r="K25" s="22"/>
      <c r="L25" s="22"/>
      <c r="M25" s="22"/>
      <c r="N25" s="22"/>
      <c r="O25" s="22"/>
      <c r="P25" s="22"/>
      <c r="Q25" s="23"/>
    </row>
    <row r="26" spans="1:21" x14ac:dyDescent="0.35">
      <c r="A26" s="47" t="s">
        <v>25</v>
      </c>
      <c r="B26" s="48"/>
      <c r="C26" s="48"/>
      <c r="D26" s="48"/>
      <c r="E26" s="48"/>
      <c r="F26" s="48"/>
      <c r="G26" s="48"/>
      <c r="H26" s="48"/>
      <c r="I26" s="48"/>
      <c r="J26" s="48"/>
      <c r="K26" s="48"/>
      <c r="L26" s="48"/>
      <c r="M26" s="48"/>
      <c r="N26" s="48"/>
      <c r="O26" s="48"/>
      <c r="P26" s="48"/>
      <c r="Q26" s="49"/>
    </row>
    <row r="27" spans="1:21" x14ac:dyDescent="0.35">
      <c r="A27" s="47"/>
      <c r="B27" s="48"/>
      <c r="C27" s="48"/>
      <c r="D27" s="48"/>
      <c r="E27" s="48"/>
      <c r="F27" s="48"/>
      <c r="G27" s="48"/>
      <c r="H27" s="48"/>
      <c r="I27" s="48"/>
      <c r="J27" s="48"/>
      <c r="K27" s="48"/>
      <c r="L27" s="48"/>
      <c r="M27" s="48"/>
      <c r="N27" s="48"/>
      <c r="O27" s="48"/>
      <c r="P27" s="48"/>
      <c r="Q27" s="49"/>
    </row>
    <row r="28" spans="1:21" x14ac:dyDescent="0.35">
      <c r="A28" s="47"/>
      <c r="B28" s="48"/>
      <c r="C28" s="48"/>
      <c r="D28" s="48"/>
      <c r="E28" s="48"/>
      <c r="F28" s="48"/>
      <c r="G28" s="48"/>
      <c r="H28" s="48"/>
      <c r="I28" s="48"/>
      <c r="J28" s="48"/>
      <c r="K28" s="48"/>
      <c r="L28" s="48"/>
      <c r="M28" s="48"/>
      <c r="N28" s="48"/>
      <c r="O28" s="48"/>
      <c r="P28" s="48"/>
      <c r="Q28" s="49"/>
    </row>
    <row r="29" spans="1:21" x14ac:dyDescent="0.35">
      <c r="A29" s="68" t="s">
        <v>31</v>
      </c>
      <c r="B29" s="69"/>
      <c r="C29" s="69"/>
      <c r="D29" s="69"/>
      <c r="E29" s="69"/>
      <c r="F29" s="69"/>
      <c r="G29" s="69"/>
      <c r="H29" s="69"/>
      <c r="I29" s="69"/>
      <c r="J29" s="69"/>
      <c r="K29" s="69"/>
      <c r="L29" s="69"/>
      <c r="M29" s="69"/>
      <c r="N29" s="69"/>
      <c r="O29" s="69"/>
      <c r="P29" s="69"/>
      <c r="Q29" s="70"/>
    </row>
    <row r="30" spans="1:21" ht="28.5" customHeight="1" x14ac:dyDescent="0.35">
      <c r="A30" s="71" t="s">
        <v>30</v>
      </c>
      <c r="B30" s="72"/>
      <c r="C30" s="72"/>
      <c r="D30" s="72"/>
      <c r="E30" s="72"/>
      <c r="F30" s="72"/>
      <c r="G30" s="72"/>
      <c r="H30" s="72"/>
      <c r="I30" s="72"/>
      <c r="J30" s="72"/>
      <c r="K30" s="72"/>
      <c r="L30" s="72"/>
      <c r="M30" s="72"/>
      <c r="N30" s="72"/>
      <c r="O30" s="72"/>
      <c r="P30" s="72"/>
      <c r="Q30" s="73"/>
    </row>
    <row r="31" spans="1:21" ht="15" thickBot="1" x14ac:dyDescent="0.4">
      <c r="A31" s="50" t="s">
        <v>33</v>
      </c>
      <c r="B31" s="51"/>
      <c r="C31" s="51"/>
      <c r="D31" s="51"/>
      <c r="E31" s="51"/>
      <c r="F31" s="51"/>
      <c r="G31" s="51"/>
      <c r="H31" s="51"/>
      <c r="I31" s="51"/>
      <c r="J31" s="51"/>
      <c r="K31" s="51"/>
      <c r="L31" s="51"/>
      <c r="M31" s="51"/>
      <c r="N31" s="51"/>
      <c r="O31" s="51"/>
      <c r="P31" s="51"/>
      <c r="Q31" s="52"/>
    </row>
  </sheetData>
  <mergeCells count="12">
    <mergeCell ref="A26:Q28"/>
    <mergeCell ref="A31:Q31"/>
    <mergeCell ref="A19:J19"/>
    <mergeCell ref="K19:L19"/>
    <mergeCell ref="A1:Q2"/>
    <mergeCell ref="C6:F6"/>
    <mergeCell ref="G6:J6"/>
    <mergeCell ref="K6:N6"/>
    <mergeCell ref="O6:P6"/>
    <mergeCell ref="A29:Q29"/>
    <mergeCell ref="A30:Q30"/>
    <mergeCell ref="A21:Q21"/>
  </mergeCells>
  <conditionalFormatting sqref="J9:J17 N9:P17">
    <cfRule type="cellIs" dxfId="5" priority="29" operator="greaterThan">
      <formula>F9*1.2</formula>
    </cfRule>
    <cfRule type="cellIs" dxfId="4" priority="30" operator="lessThan">
      <formula>F9*0.7</formula>
    </cfRule>
  </conditionalFormatting>
  <conditionalFormatting sqref="G9:I17">
    <cfRule type="cellIs" dxfId="3" priority="25" operator="greaterThan">
      <formula>C9*1.2</formula>
    </cfRule>
    <cfRule type="cellIs" dxfId="2" priority="26" operator="lessThan">
      <formula>C9*0.7</formula>
    </cfRule>
  </conditionalFormatting>
  <conditionalFormatting sqref="K9:M17">
    <cfRule type="cellIs" dxfId="1" priority="17" operator="greaterThan">
      <formula>G9*1.2</formula>
    </cfRule>
    <cfRule type="cellIs" dxfId="0" priority="18" operator="lessThan">
      <formula>G9*0.7</formula>
    </cfRule>
  </conditionalFormatting>
  <dataValidations count="1">
    <dataValidation type="list" allowBlank="1" showInputMessage="1" showErrorMessage="1" sqref="B4" xr:uid="{0716D766-2201-4D4A-84E4-739E081D6CB7}">
      <formula1>$S$4:$T$4</formula1>
    </dataValidation>
  </dataValidation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as" ma:contentTypeID="0x0101007BFD2E6364EA6F4589E339650EF2D256" ma:contentTypeVersion="8" ma:contentTypeDescription="Kurkite naują dokumentą." ma:contentTypeScope="" ma:versionID="57b385bebae143ada340952e46b4230a">
  <xsd:schema xmlns:xsd="http://www.w3.org/2001/XMLSchema" xmlns:xs="http://www.w3.org/2001/XMLSchema" xmlns:p="http://schemas.microsoft.com/office/2006/metadata/properties" xmlns:ns3="d54348e1-8662-4887-9d6e-2f3aba196886" targetNamespace="http://schemas.microsoft.com/office/2006/metadata/properties" ma:root="true" ma:fieldsID="da7f4abea8a9a34a780bec7232002788" ns3:_="">
    <xsd:import namespace="d54348e1-8662-4887-9d6e-2f3aba196886"/>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54348e1-8662-4887-9d6e-2f3aba1968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Location" ma:index="12" nillable="true" ma:displayName="Location" ma:internalName="MediaServiceLocatio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CF73E57-BAA6-429E-BBF1-72DE85EDDAAE}">
  <ds:schemaRefs>
    <ds:schemaRef ds:uri="http://schemas.microsoft.com/sharepoint/v3/contenttype/forms"/>
  </ds:schemaRefs>
</ds:datastoreItem>
</file>

<file path=customXml/itemProps2.xml><?xml version="1.0" encoding="utf-8"?>
<ds:datastoreItem xmlns:ds="http://schemas.openxmlformats.org/officeDocument/2006/customXml" ds:itemID="{A276CC9D-71A9-4D4B-A66B-69D5E2DA21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54348e1-8662-4887-9d6e-2f3aba1968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E28CD61-6F4F-42DE-BFCB-883D81855BBE}">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d54348e1-8662-4887-9d6e-2f3aba196886"/>
    <ds:schemaRef ds:uri="http://purl.org/dc/terms/"/>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Metodika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Mantas Maslianikas</dc:creator>
  <cp:lastModifiedBy>Sigita Rutkauskaitė</cp:lastModifiedBy>
  <cp:lastPrinted>2020-06-01T13:00:33Z</cp:lastPrinted>
  <dcterms:created xsi:type="dcterms:W3CDTF">2020-04-06T17:05:52Z</dcterms:created>
  <dcterms:modified xsi:type="dcterms:W3CDTF">2021-07-02T08:57:26Z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0x0101007BFD2E6364EA6F4589E339650EF2D256</vt:lpwstr>
  </property>
</Properties>
</file>